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1.10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<sst xmlns="http://schemas.openxmlformats.org/spreadsheetml/2006/main" count="86" uniqueCount="35">
  <si>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</si>
  <si>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</si>
  <si>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</si>
  <si>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</si>
  <si>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</si>
  <si>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</si>
  <si>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</si>
  <si>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</si>
  <si>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</si>
  <si>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</si>
  <si>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</si>
  <si>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</si>
  <si>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</si>
  <si>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</si>
  <si>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</si>
  <si>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</si>
  <si>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</si>
  <si>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</si>
  <si>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</si>
  <si>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</si>
  <si>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</si>
  <si>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</si>
  <si>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</si>
  <si>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</si>
  <si>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</si>
  <si>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</si>
  <si>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</si>
  <si>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</si>
  <si>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</si>
  <si>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</si>
  <si>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</si>
  <si>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</si>
  <si>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</si>
  <si>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</si>
  <si>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по состоянию на 31.10.2023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</si>
</sst>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4" fontId="46" fillId="0" borderId="0" xfId="0" applyNumberFormat="1" applyFont="1" applyAlignment="1">
      <alignment wrapText="1"/>
    </xf>
    <xf numFmtId="14" fontId="46" fillId="0" borderId="0" xfId="0" applyNumberFormat="1" applyFont="1" applyBorder="1" applyAlignment="1">
      <alignment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/>
    </xf>
    <xf numFmtId="4" fontId="46" fillId="0" borderId="28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righ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B31">
      <selection activeCell="F41" sqref="F41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0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0" customFormat="1" ht="58.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/>
    </row>
    <row r="3" spans="1:11" s="50" customFormat="1" ht="16.5">
      <c r="A3" s="29"/>
      <c r="B3" s="30"/>
      <c r="C3" s="30"/>
      <c r="D3" s="30"/>
      <c r="E3" s="30"/>
      <c r="F3" s="30"/>
      <c r="G3" s="30"/>
      <c r="H3" s="31" t="s">
        <v>34</v>
      </c>
      <c r="I3" s="30"/>
      <c r="J3" s="4"/>
      <c r="K3"/>
    </row>
    <row r="4" spans="1:11" s="50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0" customFormat="1" ht="16.5" customHeight="1">
      <c r="A5" s="67" t="s">
        <v>4</v>
      </c>
      <c r="B5" s="69" t="s">
        <v>18</v>
      </c>
      <c r="C5" s="69" t="s">
        <v>14</v>
      </c>
      <c r="D5" s="69" t="s">
        <v>0</v>
      </c>
      <c r="E5" s="81" t="s">
        <v>1</v>
      </c>
      <c r="F5" s="69" t="s">
        <v>2</v>
      </c>
      <c r="G5" s="69" t="s">
        <v>3</v>
      </c>
      <c r="H5" s="69" t="s">
        <v>5</v>
      </c>
      <c r="I5" s="90" t="s">
        <v>15</v>
      </c>
      <c r="J5" s="91"/>
      <c r="K5"/>
    </row>
    <row r="6" spans="1:11" s="50" customFormat="1" ht="93" customHeight="1">
      <c r="A6" s="68"/>
      <c r="B6" s="70"/>
      <c r="C6" s="70"/>
      <c r="D6" s="70"/>
      <c r="E6" s="82"/>
      <c r="F6" s="70"/>
      <c r="G6" s="70"/>
      <c r="H6" s="70"/>
      <c r="I6" s="5" t="s">
        <v>16</v>
      </c>
      <c r="J6" s="6" t="s">
        <v>17</v>
      </c>
      <c r="K6"/>
    </row>
    <row r="7" spans="1:11" s="50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0" customFormat="1" ht="15.75" customHeight="1">
      <c r="A8" s="92" t="s">
        <v>30</v>
      </c>
      <c r="B8" s="93"/>
      <c r="C8" s="93"/>
      <c r="D8" s="93"/>
      <c r="E8" s="93"/>
      <c r="F8" s="93"/>
      <c r="G8" s="93"/>
      <c r="H8" s="93"/>
      <c r="I8" s="94"/>
      <c r="J8" s="7"/>
      <c r="K8" s="3"/>
      <c r="M8" s="51"/>
    </row>
    <row r="9" spans="1:13" s="50" customFormat="1" ht="16.5" customHeight="1">
      <c r="A9" s="72" t="s">
        <v>6</v>
      </c>
      <c r="B9" s="83" t="s">
        <v>31</v>
      </c>
      <c r="C9" s="18" t="s">
        <v>8</v>
      </c>
      <c r="D9" s="5">
        <v>17</v>
      </c>
      <c r="E9" s="19">
        <v>279950</v>
      </c>
      <c r="F9" s="20"/>
      <c r="G9" s="20">
        <v>17</v>
      </c>
      <c r="H9" s="20"/>
      <c r="I9" s="28"/>
      <c r="J9" s="15"/>
      <c r="K9" s="3"/>
      <c r="M9" s="51"/>
    </row>
    <row r="10" spans="1:13" s="50" customFormat="1" ht="16.5">
      <c r="A10" s="73"/>
      <c r="B10" s="84"/>
      <c r="C10" s="22" t="s">
        <v>9</v>
      </c>
      <c r="D10" s="5">
        <v>1</v>
      </c>
      <c r="E10" s="19">
        <v>10450</v>
      </c>
      <c r="F10" s="20"/>
      <c r="G10" s="20">
        <v>1</v>
      </c>
      <c r="H10" s="20"/>
      <c r="I10" s="21"/>
      <c r="J10" s="8"/>
      <c r="K10" s="3"/>
      <c r="M10" s="51"/>
    </row>
    <row r="11" spans="1:13" s="50" customFormat="1" ht="16.5">
      <c r="A11" s="73"/>
      <c r="B11" s="84"/>
      <c r="C11" s="22" t="s">
        <v>10</v>
      </c>
      <c r="D11" s="5">
        <v>4</v>
      </c>
      <c r="E11" s="19">
        <v>155700</v>
      </c>
      <c r="F11" s="20"/>
      <c r="G11" s="20">
        <v>4</v>
      </c>
      <c r="H11" s="20"/>
      <c r="I11" s="21"/>
      <c r="J11" s="43"/>
      <c r="K11" s="3"/>
      <c r="M11" s="51"/>
    </row>
    <row r="12" spans="1:13" s="50" customFormat="1" ht="16.5">
      <c r="A12" s="68"/>
      <c r="B12" s="85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1"/>
    </row>
    <row r="13" spans="1:13" s="50" customFormat="1" ht="17.25" thickBot="1">
      <c r="A13" s="76" t="s">
        <v>12</v>
      </c>
      <c r="B13" s="77"/>
      <c r="C13" s="86"/>
      <c r="D13" s="9">
        <f aca="true" t="shared" si="0" ref="D13:I13">SUM(D9:D12)</f>
        <v>22</v>
      </c>
      <c r="E13" s="10">
        <f t="shared" si="0"/>
        <v>446100</v>
      </c>
      <c r="F13" s="11">
        <f t="shared" si="0"/>
        <v>0</v>
      </c>
      <c r="G13" s="11">
        <f t="shared" si="0"/>
        <v>22</v>
      </c>
      <c r="H13" s="11">
        <f t="shared" si="0"/>
        <v>0</v>
      </c>
      <c r="I13" s="12">
        <f t="shared" si="0"/>
        <v>0</v>
      </c>
      <c r="J13" s="13"/>
      <c r="K13" s="3"/>
      <c r="M13" s="51"/>
    </row>
    <row r="14" spans="1:13" s="50" customFormat="1" ht="15.75" customHeight="1">
      <c r="A14" s="92" t="s">
        <v>23</v>
      </c>
      <c r="B14" s="93"/>
      <c r="C14" s="93"/>
      <c r="D14" s="93"/>
      <c r="E14" s="93"/>
      <c r="F14" s="93"/>
      <c r="G14" s="93"/>
      <c r="H14" s="93"/>
      <c r="I14" s="94"/>
      <c r="J14" s="7"/>
      <c r="K14" s="3"/>
      <c r="M14" s="51"/>
    </row>
    <row r="15" spans="1:13" s="50" customFormat="1" ht="16.5" customHeight="1">
      <c r="A15" s="72" t="s">
        <v>6</v>
      </c>
      <c r="B15" s="83" t="s">
        <v>24</v>
      </c>
      <c r="C15" s="18" t="s">
        <v>8</v>
      </c>
      <c r="D15" s="5">
        <v>9</v>
      </c>
      <c r="E15" s="19">
        <v>22400.28</v>
      </c>
      <c r="F15" s="20"/>
      <c r="G15" s="20">
        <v>9</v>
      </c>
      <c r="H15" s="20"/>
      <c r="I15" s="28"/>
      <c r="J15" s="15"/>
      <c r="K15" s="3"/>
      <c r="M15" s="51"/>
    </row>
    <row r="16" spans="1:13" s="50" customFormat="1" ht="16.5">
      <c r="A16" s="73"/>
      <c r="B16" s="84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1"/>
    </row>
    <row r="17" spans="1:13" s="50" customFormat="1" ht="16.5">
      <c r="A17" s="73"/>
      <c r="B17" s="84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1"/>
    </row>
    <row r="18" spans="1:13" s="50" customFormat="1" ht="16.5">
      <c r="A18" s="68"/>
      <c r="B18" s="85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1"/>
    </row>
    <row r="19" spans="1:13" s="50" customFormat="1" ht="17.25" thickBot="1">
      <c r="A19" s="76" t="s">
        <v>12</v>
      </c>
      <c r="B19" s="77"/>
      <c r="C19" s="86"/>
      <c r="D19" s="9">
        <f aca="true" t="shared" si="1" ref="D19:I19">SUM(D15:D18)</f>
        <v>9</v>
      </c>
      <c r="E19" s="10">
        <f t="shared" si="1"/>
        <v>22400.28</v>
      </c>
      <c r="F19" s="11">
        <f t="shared" si="1"/>
        <v>0</v>
      </c>
      <c r="G19" s="11">
        <f t="shared" si="1"/>
        <v>9</v>
      </c>
      <c r="H19" s="11">
        <f t="shared" si="1"/>
        <v>0</v>
      </c>
      <c r="I19" s="12">
        <f t="shared" si="1"/>
        <v>0</v>
      </c>
      <c r="J19" s="13"/>
      <c r="K19" s="3"/>
      <c r="M19" s="51"/>
    </row>
    <row r="20" spans="1:11" s="50" customFormat="1" ht="16.5" customHeight="1">
      <c r="A20" s="92" t="s">
        <v>32</v>
      </c>
      <c r="B20" s="93"/>
      <c r="C20" s="93"/>
      <c r="D20" s="93"/>
      <c r="E20" s="93"/>
      <c r="F20" s="93"/>
      <c r="G20" s="93"/>
      <c r="H20" s="93"/>
      <c r="I20" s="94"/>
      <c r="J20" s="7"/>
      <c r="K20"/>
    </row>
    <row r="21" spans="1:11" s="50" customFormat="1" ht="16.5" customHeight="1">
      <c r="A21" s="72" t="s">
        <v>6</v>
      </c>
      <c r="B21" s="83" t="s">
        <v>33</v>
      </c>
      <c r="C21" s="18" t="s">
        <v>8</v>
      </c>
      <c r="D21" s="5">
        <v>18</v>
      </c>
      <c r="E21" s="19">
        <v>214650</v>
      </c>
      <c r="F21" s="20"/>
      <c r="G21" s="20">
        <v>9</v>
      </c>
      <c r="H21" s="20"/>
      <c r="I21" s="28"/>
      <c r="J21" s="15"/>
      <c r="K21"/>
    </row>
    <row r="22" spans="1:11" s="50" customFormat="1" ht="16.5">
      <c r="A22" s="73"/>
      <c r="B22" s="84"/>
      <c r="C22" s="22" t="s">
        <v>9</v>
      </c>
      <c r="D22" s="5">
        <v>4</v>
      </c>
      <c r="E22" s="19">
        <v>11360.16</v>
      </c>
      <c r="F22" s="20"/>
      <c r="G22" s="20">
        <v>2</v>
      </c>
      <c r="H22" s="20"/>
      <c r="I22" s="21"/>
      <c r="J22" s="8"/>
      <c r="K22"/>
    </row>
    <row r="23" spans="1:14" ht="16.5">
      <c r="A23" s="73"/>
      <c r="B23" s="84"/>
      <c r="C23" s="22" t="s">
        <v>10</v>
      </c>
      <c r="D23" s="5">
        <v>3</v>
      </c>
      <c r="E23" s="19">
        <v>63000.18</v>
      </c>
      <c r="F23" s="20"/>
      <c r="G23" s="20">
        <v>2</v>
      </c>
      <c r="H23" s="20"/>
      <c r="I23" s="21"/>
      <c r="J23" s="43"/>
      <c r="L23" s="50"/>
      <c r="M23" s="50"/>
      <c r="N23" s="50"/>
    </row>
    <row r="24" spans="1:14" ht="16.5">
      <c r="A24" s="68"/>
      <c r="B24" s="85"/>
      <c r="C24" s="22" t="s">
        <v>11</v>
      </c>
      <c r="D24" s="5"/>
      <c r="E24" s="19"/>
      <c r="F24" s="20"/>
      <c r="G24" s="20"/>
      <c r="H24" s="20"/>
      <c r="I24" s="21"/>
      <c r="J24" s="8"/>
      <c r="L24" s="50"/>
      <c r="M24" s="50"/>
      <c r="N24" s="50"/>
    </row>
    <row r="25" spans="1:14" ht="17.25" thickBot="1">
      <c r="A25" s="76" t="s">
        <v>12</v>
      </c>
      <c r="B25" s="77"/>
      <c r="C25" s="86"/>
      <c r="D25" s="9">
        <f aca="true" t="shared" si="2" ref="D25:I25">SUM(D21:D24)</f>
        <v>25</v>
      </c>
      <c r="E25" s="10">
        <f t="shared" si="2"/>
        <v>289010.34</v>
      </c>
      <c r="F25" s="11">
        <f t="shared" si="2"/>
        <v>0</v>
      </c>
      <c r="G25" s="11">
        <f t="shared" si="2"/>
        <v>13</v>
      </c>
      <c r="H25" s="11">
        <f t="shared" si="2"/>
        <v>0</v>
      </c>
      <c r="I25" s="12">
        <f t="shared" si="2"/>
        <v>0</v>
      </c>
      <c r="J25" s="13"/>
      <c r="L25" s="50"/>
      <c r="M25" s="50"/>
      <c r="N25" s="50"/>
    </row>
    <row r="26" spans="1:14" ht="16.5" customHeight="1">
      <c r="A26" s="87" t="s">
        <v>7</v>
      </c>
      <c r="B26" s="88"/>
      <c r="C26" s="88"/>
      <c r="D26" s="88"/>
      <c r="E26" s="88"/>
      <c r="F26" s="88"/>
      <c r="G26" s="88"/>
      <c r="H26" s="88"/>
      <c r="I26" s="89"/>
      <c r="J26" s="45"/>
      <c r="L26" s="50"/>
      <c r="M26" s="50"/>
      <c r="N26" s="50"/>
    </row>
    <row r="27" spans="1:14" ht="16.5" customHeight="1">
      <c r="A27" s="72" t="s">
        <v>6</v>
      </c>
      <c r="B27" s="74" t="s">
        <v>20</v>
      </c>
      <c r="C27" s="18" t="s">
        <v>8</v>
      </c>
      <c r="D27" s="5">
        <v>90</v>
      </c>
      <c r="E27" s="19">
        <v>991750</v>
      </c>
      <c r="F27" s="20"/>
      <c r="G27" s="20">
        <v>89</v>
      </c>
      <c r="H27" s="20"/>
      <c r="I27" s="21"/>
      <c r="J27" s="8"/>
      <c r="L27" s="50"/>
      <c r="M27" s="50"/>
      <c r="N27" s="50"/>
    </row>
    <row r="28" spans="1:14" ht="16.5" customHeight="1">
      <c r="A28" s="73"/>
      <c r="B28" s="75"/>
      <c r="C28" s="22" t="s">
        <v>9</v>
      </c>
      <c r="D28" s="5">
        <v>10</v>
      </c>
      <c r="E28" s="19">
        <v>53000</v>
      </c>
      <c r="F28" s="20"/>
      <c r="G28" s="20">
        <v>10</v>
      </c>
      <c r="H28" s="20"/>
      <c r="I28" s="21"/>
      <c r="J28" s="8"/>
      <c r="L28" s="50"/>
      <c r="M28" s="50"/>
      <c r="N28" s="50"/>
    </row>
    <row r="29" spans="1:14" ht="16.5">
      <c r="A29" s="73"/>
      <c r="B29" s="75"/>
      <c r="C29" s="22" t="s">
        <v>10</v>
      </c>
      <c r="D29" s="5">
        <v>21</v>
      </c>
      <c r="E29" s="19">
        <v>173527.32</v>
      </c>
      <c r="F29" s="20"/>
      <c r="G29" s="20">
        <v>20</v>
      </c>
      <c r="H29" s="20"/>
      <c r="I29" s="21"/>
      <c r="J29" s="8"/>
      <c r="L29" s="50"/>
      <c r="M29" s="50"/>
      <c r="N29" s="50"/>
    </row>
    <row r="30" spans="1:14" ht="16.5">
      <c r="A30" s="68"/>
      <c r="B30" s="70"/>
      <c r="C30" s="22" t="s">
        <v>11</v>
      </c>
      <c r="D30" s="5">
        <v>10</v>
      </c>
      <c r="E30" s="19">
        <v>93969</v>
      </c>
      <c r="F30" s="20"/>
      <c r="G30" s="20">
        <v>10</v>
      </c>
      <c r="H30" s="20"/>
      <c r="I30" s="21"/>
      <c r="J30" s="8"/>
      <c r="L30" s="50"/>
      <c r="M30" s="50"/>
      <c r="N30" s="50"/>
    </row>
    <row r="31" spans="1:14" ht="17.25" thickBot="1">
      <c r="A31" s="76" t="s">
        <v>12</v>
      </c>
      <c r="B31" s="77"/>
      <c r="C31" s="77"/>
      <c r="D31" s="9">
        <f aca="true" t="shared" si="3" ref="D31:I31">SUM(D27:D30)</f>
        <v>131</v>
      </c>
      <c r="E31" s="10">
        <f t="shared" si="3"/>
        <v>1312246.32</v>
      </c>
      <c r="F31" s="11">
        <f t="shared" si="3"/>
        <v>0</v>
      </c>
      <c r="G31" s="11">
        <f t="shared" si="3"/>
        <v>129</v>
      </c>
      <c r="H31" s="11">
        <f t="shared" si="3"/>
        <v>0</v>
      </c>
      <c r="I31" s="12">
        <f t="shared" si="3"/>
        <v>0</v>
      </c>
      <c r="J31" s="13"/>
      <c r="L31" s="50"/>
      <c r="M31" s="50"/>
      <c r="N31" s="50"/>
    </row>
    <row r="32" spans="1:14" ht="16.5" customHeight="1">
      <c r="A32" s="87" t="s">
        <v>26</v>
      </c>
      <c r="B32" s="88"/>
      <c r="C32" s="88"/>
      <c r="D32" s="88"/>
      <c r="E32" s="88"/>
      <c r="F32" s="88"/>
      <c r="G32" s="88"/>
      <c r="H32" s="88"/>
      <c r="I32" s="89"/>
      <c r="J32" s="45"/>
      <c r="L32" s="50"/>
      <c r="M32" s="50"/>
      <c r="N32" s="50"/>
    </row>
    <row r="33" spans="1:14" ht="16.5" customHeight="1">
      <c r="A33" s="72" t="s">
        <v>6</v>
      </c>
      <c r="B33" s="74" t="s">
        <v>20</v>
      </c>
      <c r="C33" s="18" t="s">
        <v>8</v>
      </c>
      <c r="D33" s="5">
        <v>40</v>
      </c>
      <c r="E33" s="19">
        <v>689040</v>
      </c>
      <c r="F33" s="20"/>
      <c r="G33" s="20">
        <v>30</v>
      </c>
      <c r="H33" s="20"/>
      <c r="I33" s="21"/>
      <c r="J33" s="8"/>
      <c r="L33" s="50"/>
      <c r="M33" s="50"/>
      <c r="N33" s="50"/>
    </row>
    <row r="34" spans="1:14" ht="16.5" customHeight="1">
      <c r="A34" s="73"/>
      <c r="B34" s="75"/>
      <c r="C34" s="22" t="s">
        <v>9</v>
      </c>
      <c r="D34" s="5"/>
      <c r="E34" s="19"/>
      <c r="F34" s="20"/>
      <c r="G34" s="20"/>
      <c r="H34" s="20"/>
      <c r="I34" s="21"/>
      <c r="J34" s="8"/>
      <c r="L34" s="50"/>
      <c r="M34" s="50"/>
      <c r="N34" s="50"/>
    </row>
    <row r="35" spans="1:14" ht="16.5">
      <c r="A35" s="73"/>
      <c r="B35" s="75"/>
      <c r="C35" s="22" t="s">
        <v>10</v>
      </c>
      <c r="D35" s="5">
        <v>14</v>
      </c>
      <c r="E35" s="19">
        <v>99240.84</v>
      </c>
      <c r="F35" s="20"/>
      <c r="G35" s="20">
        <v>12</v>
      </c>
      <c r="H35" s="20"/>
      <c r="I35" s="21"/>
      <c r="J35" s="8"/>
      <c r="L35" s="50"/>
      <c r="M35" s="50"/>
      <c r="N35" s="50"/>
    </row>
    <row r="36" spans="1:14" ht="16.5">
      <c r="A36" s="68"/>
      <c r="B36" s="70"/>
      <c r="C36" s="22" t="s">
        <v>11</v>
      </c>
      <c r="D36" s="5"/>
      <c r="E36" s="19"/>
      <c r="F36" s="20"/>
      <c r="G36" s="20"/>
      <c r="H36" s="20"/>
      <c r="I36" s="21"/>
      <c r="J36" s="8"/>
      <c r="L36" s="50"/>
      <c r="M36" s="50"/>
      <c r="N36" s="50"/>
    </row>
    <row r="37" spans="1:14" ht="17.25" thickBot="1">
      <c r="A37" s="76" t="s">
        <v>12</v>
      </c>
      <c r="B37" s="77"/>
      <c r="C37" s="77"/>
      <c r="D37" s="9">
        <f aca="true" t="shared" si="4" ref="D37:I37">SUM(D33:D36)</f>
        <v>54</v>
      </c>
      <c r="E37" s="10">
        <f t="shared" si="4"/>
        <v>788280.84</v>
      </c>
      <c r="F37" s="11">
        <f t="shared" si="4"/>
        <v>0</v>
      </c>
      <c r="G37" s="11">
        <f t="shared" si="4"/>
        <v>42</v>
      </c>
      <c r="H37" s="11">
        <f t="shared" si="4"/>
        <v>0</v>
      </c>
      <c r="I37" s="12">
        <f t="shared" si="4"/>
        <v>0</v>
      </c>
      <c r="J37" s="13"/>
      <c r="L37" s="50"/>
      <c r="M37" s="50"/>
      <c r="N37" s="50"/>
    </row>
    <row r="38" spans="1:14" ht="16.5" customHeight="1">
      <c r="A38" s="87" t="s">
        <v>27</v>
      </c>
      <c r="B38" s="88"/>
      <c r="C38" s="88"/>
      <c r="D38" s="88"/>
      <c r="E38" s="88"/>
      <c r="F38" s="88"/>
      <c r="G38" s="88"/>
      <c r="H38" s="88"/>
      <c r="I38" s="89"/>
      <c r="J38" s="45"/>
      <c r="L38" s="50"/>
      <c r="M38" s="50"/>
      <c r="N38" s="50"/>
    </row>
    <row r="39" spans="1:14" ht="16.5" customHeight="1">
      <c r="A39" s="72" t="s">
        <v>6</v>
      </c>
      <c r="B39" s="74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0"/>
      <c r="M39" s="50"/>
      <c r="N39" s="50"/>
    </row>
    <row r="40" spans="1:14" ht="16.5" customHeight="1">
      <c r="A40" s="73"/>
      <c r="B40" s="75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0"/>
      <c r="M40" s="50"/>
      <c r="N40" s="50"/>
    </row>
    <row r="41" spans="1:14" ht="16.5">
      <c r="A41" s="73"/>
      <c r="B41" s="75"/>
      <c r="C41" s="22" t="s">
        <v>10</v>
      </c>
      <c r="D41" s="5"/>
      <c r="E41" s="19"/>
      <c r="F41" s="20"/>
      <c r="G41" s="20"/>
      <c r="H41" s="20"/>
      <c r="I41" s="21"/>
      <c r="J41" s="8"/>
      <c r="L41" s="50"/>
      <c r="M41" s="50"/>
      <c r="N41" s="50"/>
    </row>
    <row r="42" spans="1:14" ht="16.5">
      <c r="A42" s="68"/>
      <c r="B42" s="70"/>
      <c r="C42" s="22" t="s">
        <v>11</v>
      </c>
      <c r="D42" s="5"/>
      <c r="E42" s="19"/>
      <c r="F42" s="20"/>
      <c r="G42" s="20"/>
      <c r="H42" s="20"/>
      <c r="I42" s="21"/>
      <c r="J42" s="8"/>
      <c r="L42" s="50"/>
      <c r="M42" s="50"/>
      <c r="N42" s="50"/>
    </row>
    <row r="43" spans="1:14" ht="17.25" thickBot="1">
      <c r="A43" s="76" t="s">
        <v>12</v>
      </c>
      <c r="B43" s="77"/>
      <c r="C43" s="77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0"/>
      <c r="M43" s="50"/>
      <c r="N43" s="50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0"/>
      <c r="M44" s="50"/>
      <c r="N44" s="50"/>
    </row>
    <row r="45" spans="1:14" ht="16.5" customHeight="1">
      <c r="A45" s="95" t="s">
        <v>25</v>
      </c>
      <c r="B45" s="96"/>
      <c r="C45" s="96"/>
      <c r="D45" s="96"/>
      <c r="E45" s="96"/>
      <c r="F45" s="96"/>
      <c r="G45" s="96"/>
      <c r="H45" s="96"/>
      <c r="I45" s="97"/>
      <c r="J45" s="7"/>
      <c r="L45" s="50"/>
      <c r="M45" s="50"/>
      <c r="N45" s="50"/>
    </row>
    <row r="46" spans="1:14" ht="16.5" customHeight="1">
      <c r="A46" s="72" t="s">
        <v>6</v>
      </c>
      <c r="B46" s="74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0"/>
      <c r="M46" s="50"/>
      <c r="N46" s="50"/>
    </row>
    <row r="47" spans="1:14" ht="16.5">
      <c r="A47" s="73"/>
      <c r="B47" s="75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0"/>
      <c r="M47" s="50"/>
      <c r="N47" s="50"/>
    </row>
    <row r="48" spans="1:14" ht="16.5">
      <c r="A48" s="73"/>
      <c r="B48" s="75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0"/>
      <c r="M48" s="50"/>
      <c r="N48" s="50"/>
    </row>
    <row r="49" spans="1:14" ht="16.5">
      <c r="A49" s="68"/>
      <c r="B49" s="70"/>
      <c r="C49" s="32" t="s">
        <v>11</v>
      </c>
      <c r="D49" s="64"/>
      <c r="E49" s="33"/>
      <c r="F49" s="34"/>
      <c r="G49" s="34"/>
      <c r="H49" s="34"/>
      <c r="I49" s="35"/>
      <c r="J49" s="17"/>
      <c r="L49" s="50"/>
      <c r="M49" s="50"/>
      <c r="N49" s="50"/>
    </row>
    <row r="50" spans="1:14" ht="17.25" thickBot="1">
      <c r="A50" s="76" t="s">
        <v>12</v>
      </c>
      <c r="B50" s="77"/>
      <c r="C50" s="77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0"/>
      <c r="M50" s="50"/>
      <c r="N50" s="50"/>
    </row>
    <row r="51" spans="1:14" ht="16.5" customHeight="1">
      <c r="A51" s="95" t="s">
        <v>29</v>
      </c>
      <c r="B51" s="96"/>
      <c r="C51" s="96"/>
      <c r="D51" s="96"/>
      <c r="E51" s="96"/>
      <c r="F51" s="96"/>
      <c r="G51" s="96"/>
      <c r="H51" s="96"/>
      <c r="I51" s="97"/>
      <c r="J51" s="7"/>
      <c r="L51" s="50"/>
      <c r="M51" s="50"/>
      <c r="N51" s="50"/>
    </row>
    <row r="52" spans="1:14" ht="16.5" customHeight="1">
      <c r="A52" s="72" t="s">
        <v>6</v>
      </c>
      <c r="B52" s="74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0"/>
      <c r="M52" s="50"/>
      <c r="N52" s="50"/>
    </row>
    <row r="53" spans="1:14" ht="17.25" customHeight="1">
      <c r="A53" s="73"/>
      <c r="B53" s="75"/>
      <c r="C53" s="22" t="s">
        <v>9</v>
      </c>
      <c r="D53" s="5">
        <v>4</v>
      </c>
      <c r="E53" s="19">
        <v>26600.4</v>
      </c>
      <c r="F53" s="20"/>
      <c r="G53" s="20">
        <v>4</v>
      </c>
      <c r="H53" s="20"/>
      <c r="I53" s="21"/>
      <c r="J53" s="8"/>
      <c r="L53" s="50"/>
      <c r="M53" s="50"/>
      <c r="N53" s="50"/>
    </row>
    <row r="54" spans="1:14" ht="16.5">
      <c r="A54" s="73"/>
      <c r="B54" s="75"/>
      <c r="C54" s="22" t="s">
        <v>10</v>
      </c>
      <c r="D54" s="5">
        <v>8</v>
      </c>
      <c r="E54" s="19">
        <v>171001.5</v>
      </c>
      <c r="F54" s="20"/>
      <c r="G54" s="20">
        <v>8</v>
      </c>
      <c r="H54" s="20"/>
      <c r="I54" s="21"/>
      <c r="J54" s="8"/>
      <c r="L54" s="50"/>
      <c r="M54" s="50"/>
      <c r="N54" s="50"/>
    </row>
    <row r="55" spans="1:14" ht="16.5">
      <c r="A55" s="68"/>
      <c r="B55" s="70"/>
      <c r="C55" s="32" t="s">
        <v>11</v>
      </c>
      <c r="D55" s="64">
        <v>1</v>
      </c>
      <c r="E55" s="33">
        <v>8500</v>
      </c>
      <c r="F55" s="34"/>
      <c r="G55" s="34">
        <v>1</v>
      </c>
      <c r="H55" s="34"/>
      <c r="I55" s="35"/>
      <c r="J55" s="17"/>
      <c r="L55" s="50"/>
      <c r="M55" s="50"/>
      <c r="N55" s="50"/>
    </row>
    <row r="56" spans="1:14" ht="17.25" thickBot="1">
      <c r="A56" s="76" t="s">
        <v>12</v>
      </c>
      <c r="B56" s="77"/>
      <c r="C56" s="77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28</v>
      </c>
      <c r="H56" s="11">
        <f t="shared" si="7"/>
        <v>0</v>
      </c>
      <c r="I56" s="12">
        <f t="shared" si="7"/>
        <v>0</v>
      </c>
      <c r="J56" s="13"/>
      <c r="L56" s="50"/>
      <c r="M56" s="50"/>
      <c r="N56" s="50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0"/>
      <c r="M57" s="50"/>
      <c r="N57" s="50"/>
    </row>
    <row r="58" spans="1:14" ht="16.5" customHeight="1">
      <c r="A58" s="95" t="s">
        <v>22</v>
      </c>
      <c r="B58" s="96"/>
      <c r="C58" s="96"/>
      <c r="D58" s="96"/>
      <c r="E58" s="96"/>
      <c r="F58" s="96"/>
      <c r="G58" s="96"/>
      <c r="H58" s="96"/>
      <c r="I58" s="97"/>
      <c r="J58" s="7"/>
      <c r="L58" s="50"/>
      <c r="M58" s="50"/>
      <c r="N58" s="50"/>
    </row>
    <row r="59" spans="1:10" ht="16.5" customHeight="1">
      <c r="A59" s="72" t="s">
        <v>6</v>
      </c>
      <c r="B59" s="74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73"/>
      <c r="B60" s="75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73"/>
      <c r="B61" s="75"/>
      <c r="C61" s="22" t="s">
        <v>10</v>
      </c>
      <c r="D61" s="5">
        <v>11</v>
      </c>
      <c r="E61" s="19">
        <v>267469.32</v>
      </c>
      <c r="F61" s="20"/>
      <c r="G61" s="20">
        <v>11</v>
      </c>
      <c r="H61" s="20"/>
      <c r="I61" s="21"/>
      <c r="J61" s="8"/>
    </row>
    <row r="62" spans="1:10" ht="16.5">
      <c r="A62" s="68"/>
      <c r="B62" s="70"/>
      <c r="C62" s="32" t="s">
        <v>11</v>
      </c>
      <c r="D62" s="64"/>
      <c r="E62" s="33"/>
      <c r="F62" s="34"/>
      <c r="G62" s="34"/>
      <c r="H62" s="34"/>
      <c r="I62" s="35"/>
      <c r="J62" s="17"/>
    </row>
    <row r="63" spans="1:10" ht="17.25" thickBot="1">
      <c r="A63" s="76" t="s">
        <v>12</v>
      </c>
      <c r="B63" s="77"/>
      <c r="C63" s="77"/>
      <c r="D63" s="9">
        <f aca="true" t="shared" si="8" ref="D63:I63">SUM(D59:D62)</f>
        <v>40</v>
      </c>
      <c r="E63" s="10">
        <f t="shared" si="8"/>
        <v>737010.0800000001</v>
      </c>
      <c r="F63" s="11">
        <f t="shared" si="8"/>
        <v>0</v>
      </c>
      <c r="G63" s="11">
        <f t="shared" si="8"/>
        <v>40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78" t="s">
        <v>13</v>
      </c>
      <c r="B64" s="79"/>
      <c r="C64" s="80"/>
      <c r="D64" s="36">
        <f>D13+D19+D25+D31+D37+D43+D50+D56+D63</f>
        <v>339</v>
      </c>
      <c r="E64" s="37">
        <f>E13+E19+E25+E31+E37+E43+E50+E56+E63</f>
        <v>4690386.84</v>
      </c>
      <c r="F64" s="36">
        <f>F31+F63</f>
        <v>0</v>
      </c>
      <c r="G64" s="36">
        <f>G13+G19+G25+G31+G37+G43+G50+G56+G63</f>
        <v>313</v>
      </c>
      <c r="H64" s="36">
        <f>H63+H31</f>
        <v>0</v>
      </c>
      <c r="I64" s="36">
        <f>I31+I63</f>
        <v>0</v>
      </c>
      <c r="J64" s="16"/>
    </row>
    <row r="65" spans="1:10" ht="16.5">
      <c r="A65" s="52"/>
      <c r="B65" s="52"/>
      <c r="C65" s="52"/>
      <c r="D65" s="53">
        <f>2+3</f>
        <v>5</v>
      </c>
      <c r="E65" s="54"/>
      <c r="F65" s="55"/>
      <c r="G65" s="54"/>
      <c r="H65" s="54"/>
      <c r="I65" s="54"/>
      <c r="J65" s="56"/>
    </row>
    <row r="66" spans="1:10" ht="17.25">
      <c r="A66" s="57"/>
      <c r="B66" s="58"/>
      <c r="C66" s="39"/>
      <c r="D66" s="53"/>
      <c r="E66" s="39"/>
      <c r="F66" s="39"/>
      <c r="G66" s="59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59"/>
      <c r="H67" s="39"/>
      <c r="J67" s="39"/>
    </row>
    <row r="68" spans="2:10" ht="17.25">
      <c r="B68" s="39"/>
      <c r="C68" s="65"/>
      <c r="D68" s="65"/>
      <c r="E68" s="65"/>
      <c r="F68" s="39"/>
      <c r="G68" s="59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59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59"/>
      <c r="H70" s="39"/>
      <c r="J70" s="39"/>
    </row>
    <row r="71" spans="1:10" ht="17.25">
      <c r="A71" s="61"/>
      <c r="B71" s="61"/>
      <c r="C71" s="65"/>
      <c r="D71" s="65"/>
      <c r="E71" s="65"/>
      <c r="F71" s="39"/>
      <c r="G71" s="59"/>
      <c r="H71" s="39"/>
      <c r="J71" s="39"/>
    </row>
    <row r="72" spans="1:10" ht="17.25">
      <c r="A72" s="39"/>
      <c r="B72" s="39"/>
      <c r="C72" s="71"/>
      <c r="D72" s="71"/>
      <c r="E72" s="71"/>
      <c r="F72" s="39"/>
      <c r="G72" s="59"/>
      <c r="H72" s="39"/>
      <c r="J72" s="39"/>
    </row>
    <row r="73" spans="1:9" ht="17.25">
      <c r="A73" s="62"/>
      <c r="B73" s="39"/>
      <c r="C73" s="39"/>
      <c r="D73" s="39"/>
      <c r="E73" s="39"/>
      <c r="F73" s="39"/>
      <c r="G73" s="60"/>
      <c r="H73" s="39"/>
      <c r="I73" s="39"/>
    </row>
    <row r="74" spans="1:10" ht="17.25">
      <c r="A74" s="63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50">
    <mergeCell ref="A58:I58"/>
    <mergeCell ref="A46:A49"/>
    <mergeCell ref="B46:B49"/>
    <mergeCell ref="A50:C50"/>
    <mergeCell ref="A52:A55"/>
    <mergeCell ref="B52:B55"/>
    <mergeCell ref="A56:C56"/>
    <mergeCell ref="A51:I51"/>
    <mergeCell ref="A32:I32"/>
    <mergeCell ref="A33:A36"/>
    <mergeCell ref="B33:B36"/>
    <mergeCell ref="A37:C37"/>
    <mergeCell ref="A45:I45"/>
    <mergeCell ref="A38:I38"/>
    <mergeCell ref="A39:A42"/>
    <mergeCell ref="B39:B42"/>
    <mergeCell ref="A43:C43"/>
    <mergeCell ref="B27:B30"/>
    <mergeCell ref="A31:C31"/>
    <mergeCell ref="A15:A18"/>
    <mergeCell ref="B15:B18"/>
    <mergeCell ref="A19:C19"/>
    <mergeCell ref="A20:I20"/>
    <mergeCell ref="A21:A24"/>
    <mergeCell ref="I5:J5"/>
    <mergeCell ref="A8:I8"/>
    <mergeCell ref="A9:A12"/>
    <mergeCell ref="B9:B12"/>
    <mergeCell ref="A13:C13"/>
    <mergeCell ref="A14:I14"/>
    <mergeCell ref="C72:E72"/>
    <mergeCell ref="A59:A62"/>
    <mergeCell ref="B59:B62"/>
    <mergeCell ref="A63:C63"/>
    <mergeCell ref="A64:C64"/>
    <mergeCell ref="E5:E6"/>
    <mergeCell ref="B21:B24"/>
    <mergeCell ref="A25:C25"/>
    <mergeCell ref="A26:I26"/>
    <mergeCell ref="A27:A30"/>
    <mergeCell ref="C68:E68"/>
    <mergeCell ref="C71:E71"/>
    <mergeCell ref="A2:J2"/>
    <mergeCell ref="A5:A6"/>
    <mergeCell ref="B5:B6"/>
    <mergeCell ref="C5:C6"/>
    <mergeCell ref="D5:D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2023-10-31T07:23:13Z</dcterms:modified>
  <cp:category/>
  <cp:version/>
  <cp:contentType/>
  <cp:contentStatus/>
</cp:coreProperties>
</file>